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204" windowHeight="7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<sst xmlns="http://schemas.openxmlformats.org/spreadsheetml/2006/main" count="3" uniqueCount="3">
  <si>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</t>
  </si>
  <si>
    <t>Theoretical</t>
  </si>
  <si>
    <t>Actual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</si>
</sst>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9.7109375" style="0" bestFit="1" customWidth="1"/>
  </cols>
  <sheetData>
    <row r="2" spans="2:13" ht="12.75">
      <c r="B2">
        <v>340</v>
      </c>
      <c r="D2">
        <v>340</v>
      </c>
      <c r="E2">
        <v>340</v>
      </c>
      <c r="F2">
        <v>340</v>
      </c>
      <c r="G2">
        <v>340</v>
      </c>
      <c r="H2">
        <v>340</v>
      </c>
      <c r="I2">
        <v>340</v>
      </c>
      <c r="J2">
        <v>340</v>
      </c>
      <c r="K2">
        <v>340</v>
      </c>
      <c r="L2">
        <v>340</v>
      </c>
      <c r="M2">
        <v>340</v>
      </c>
    </row>
    <row r="3" spans="2:13" ht="12.75">
      <c r="B3">
        <v>0.454</v>
      </c>
      <c r="D3">
        <v>0.55</v>
      </c>
      <c r="E3">
        <v>0.5</v>
      </c>
      <c r="F3">
        <v>0.45</v>
      </c>
      <c r="G3">
        <v>0.4</v>
      </c>
      <c r="H3">
        <v>0.35</v>
      </c>
      <c r="I3">
        <v>0.3</v>
      </c>
      <c r="J3">
        <v>0.25</v>
      </c>
      <c r="K3">
        <v>0.2</v>
      </c>
      <c r="L3">
        <v>0.15</v>
      </c>
      <c r="M3">
        <v>0.1</v>
      </c>
    </row>
    <row r="4" spans="2:13" ht="12.75">
      <c r="B4">
        <v>0.048</v>
      </c>
      <c r="D4">
        <v>0.048</v>
      </c>
      <c r="E4">
        <v>0.048</v>
      </c>
      <c r="F4">
        <v>0.048</v>
      </c>
      <c r="G4">
        <v>0.048</v>
      </c>
      <c r="H4">
        <v>0.048</v>
      </c>
      <c r="I4">
        <v>0.048</v>
      </c>
      <c r="J4">
        <v>0.048</v>
      </c>
      <c r="K4">
        <v>0.048</v>
      </c>
      <c r="L4">
        <v>0.048</v>
      </c>
      <c r="M4">
        <v>0.048</v>
      </c>
    </row>
    <row r="5" ht="12.75">
      <c r="B5" t="s">
        <v>0</v>
      </c>
    </row>
    <row r="6" spans="2:3" ht="12.75">
      <c r="B6" t="s">
        <v>1</v>
      </c>
      <c r="C6" t="s">
        <v>2</v>
      </c>
    </row>
    <row r="7" spans="1:13" ht="12.75">
      <c r="A7">
        <v>1</v>
      </c>
      <c r="B7" s="1">
        <f>B2/(4*(B3+(0.04*B4)))</f>
        <v>186.4362168801544</v>
      </c>
      <c r="D7" s="2">
        <f>D2/(4*(D3+(0.04*D4)))</f>
        <v>154.0078272213364</v>
      </c>
      <c r="E7" s="2">
        <f>E2/(4*(E3+(0.04*E4)))</f>
        <v>169.34969716289447</v>
      </c>
      <c r="F7" s="2">
        <f>F2/(4*(F3+(0.04*F4)))</f>
        <v>188.08638697114534</v>
      </c>
      <c r="G7" s="2">
        <f>G2/(4*(G3+(0.04*G4)))</f>
        <v>211.48487261146497</v>
      </c>
      <c r="H7" s="2">
        <f>H2/(4*(H3+(0.04*H4)))</f>
        <v>241.5321664014549</v>
      </c>
      <c r="I7" s="2">
        <f>I2/(4*(I3+(0.04*I4)))</f>
        <v>281.5315315315316</v>
      </c>
      <c r="J7" s="2">
        <f>J2/(4*(J3+(0.04*J4)))</f>
        <v>337.4087011749762</v>
      </c>
      <c r="K7" s="2">
        <f>K2/(4*(K3+(0.04*K4)))</f>
        <v>420.958795562599</v>
      </c>
      <c r="L7" s="2">
        <f>L2/(4*(L3+(0.04*L4)))</f>
        <v>559.5050026329648</v>
      </c>
      <c r="M7" s="2">
        <f>M2/(4*(M3+(0.04*M4)))</f>
        <v>833.9874411302982</v>
      </c>
    </row>
    <row r="8" spans="1:13" ht="12.75">
      <c r="A8">
        <v>3</v>
      </c>
      <c r="B8" s="1">
        <f>B7*$A$8</f>
        <v>559.3086506404632</v>
      </c>
      <c r="D8" s="2">
        <f>D7*$A$8</f>
        <v>462.02348166400924</v>
      </c>
      <c r="E8" s="2">
        <f aca="true" t="shared" si="0" ref="E8:J8">E7*$A$8</f>
        <v>508.0490914886834</v>
      </c>
      <c r="F8" s="2">
        <f t="shared" si="0"/>
        <v>564.2591609134361</v>
      </c>
      <c r="G8" s="2">
        <f t="shared" si="0"/>
        <v>634.4546178343949</v>
      </c>
      <c r="H8" s="2">
        <f t="shared" si="0"/>
        <v>724.5964992043647</v>
      </c>
      <c r="I8" s="2">
        <f t="shared" si="0"/>
        <v>844.5945945945948</v>
      </c>
      <c r="J8" s="2">
        <f t="shared" si="0"/>
        <v>1012.2261035249287</v>
      </c>
      <c r="K8" s="2">
        <f>K7*$A$8</f>
        <v>1262.876386687797</v>
      </c>
      <c r="L8" s="2">
        <f>L7*$A$8</f>
        <v>1678.5150078988943</v>
      </c>
      <c r="M8" s="2">
        <f>M7*$A$8</f>
        <v>2501.9623233908947</v>
      </c>
    </row>
    <row r="9" spans="1:13" ht="12.75">
      <c r="A9">
        <v>5</v>
      </c>
      <c r="B9" s="1">
        <f>$B$7*A9</f>
        <v>932.1810844007721</v>
      </c>
      <c r="C9">
        <v>933</v>
      </c>
      <c r="D9" s="2">
        <f>D7*$A$9</f>
        <v>770.039136106682</v>
      </c>
      <c r="E9" s="2">
        <f>E7*$A$9</f>
        <v>846.7484858144724</v>
      </c>
      <c r="F9" s="2">
        <f>F7*$A$9</f>
        <v>940.4319348557267</v>
      </c>
      <c r="G9" s="2">
        <f>G7*$A$9</f>
        <v>1057.4243630573249</v>
      </c>
      <c r="H9" s="2">
        <f>H7*$A$9</f>
        <v>1207.6608320072746</v>
      </c>
      <c r="I9" s="2">
        <f>I7*$A$9</f>
        <v>1407.6576576576579</v>
      </c>
      <c r="J9" s="2">
        <f>J7*$A$9</f>
        <v>1687.043505874881</v>
      </c>
      <c r="K9" s="2">
        <f>K7*$A$9</f>
        <v>2104.793977812995</v>
      </c>
      <c r="L9" s="2">
        <f>L7*$A$9</f>
        <v>2797.5250131648236</v>
      </c>
      <c r="M9" s="2">
        <f>M7*$A$9</f>
        <v>4169.937205651491</v>
      </c>
    </row>
    <row r="10" spans="1:13" ht="12.75">
      <c r="A10">
        <v>7</v>
      </c>
      <c r="B10" s="1">
        <f>$B$7*A10</f>
        <v>1305.0535181610808</v>
      </c>
      <c r="C10">
        <v>1318</v>
      </c>
      <c r="D10" s="2">
        <f>D7*$A$10</f>
        <v>1078.054790549355</v>
      </c>
      <c r="E10" s="2">
        <f>E7*$A$10</f>
        <v>1185.4478801402613</v>
      </c>
      <c r="F10" s="2">
        <f>F7*$A$10</f>
        <v>1316.6047087980173</v>
      </c>
      <c r="G10" s="2">
        <f>G7*$A$10</f>
        <v>1480.3941082802548</v>
      </c>
      <c r="H10" s="2">
        <f>H7*$A$10</f>
        <v>1690.7251648101842</v>
      </c>
      <c r="I10" s="2">
        <f>I7*$A$10</f>
        <v>1970.7207207207211</v>
      </c>
      <c r="J10" s="2">
        <f>J7*$A$10</f>
        <v>2361.8609082248336</v>
      </c>
      <c r="K10" s="2">
        <f>K7*$A$10</f>
        <v>2946.711568938193</v>
      </c>
      <c r="L10" s="2">
        <f>L7*$A$10</f>
        <v>3916.5350184307536</v>
      </c>
      <c r="M10" s="2">
        <f>M7*$A$10</f>
        <v>5837.912087912087</v>
      </c>
    </row>
    <row r="11" spans="1:13" ht="12.75">
      <c r="A11">
        <v>9</v>
      </c>
      <c r="B11" s="1">
        <f>$B$7*A11</f>
        <v>1677.9259519213897</v>
      </c>
      <c r="C11">
        <v>1669</v>
      </c>
      <c r="D11" s="2">
        <f>D7*$A$11</f>
        <v>1386.0704449920277</v>
      </c>
      <c r="E11" s="2">
        <f>E7*$A$11</f>
        <v>1524.1472744660502</v>
      </c>
      <c r="F11" s="2">
        <f>F7*$A$11</f>
        <v>1692.7774827403082</v>
      </c>
      <c r="G11" s="2">
        <f>G7*$A$11</f>
        <v>1903.3638535031846</v>
      </c>
      <c r="H11" s="2">
        <f>H7*$A$11</f>
        <v>2173.789497613094</v>
      </c>
      <c r="I11" s="2">
        <f>I7*$A$11</f>
        <v>2533.783783783784</v>
      </c>
      <c r="J11" s="2">
        <f>J7*$A$11</f>
        <v>3036.678310574786</v>
      </c>
      <c r="K11" s="2">
        <f>K7*$A$11</f>
        <v>3788.629160063391</v>
      </c>
      <c r="L11" s="2">
        <f>L7*$A$11</f>
        <v>5035.545023696683</v>
      </c>
      <c r="M11" s="2">
        <f>M7*$A$11</f>
        <v>7505.8869701726835</v>
      </c>
    </row>
    <row r="12" spans="1:13" ht="12.75">
      <c r="A12">
        <v>11</v>
      </c>
      <c r="B12" s="1">
        <f>$B$7*A12</f>
        <v>2050.7983856816986</v>
      </c>
      <c r="C12">
        <v>2028</v>
      </c>
      <c r="D12" s="2">
        <f>D7*$A$12</f>
        <v>1694.0860994347006</v>
      </c>
      <c r="E12" s="2">
        <f>E7*$A$12</f>
        <v>1862.8466687918392</v>
      </c>
      <c r="F12" s="2">
        <f>F7*$A$12</f>
        <v>2068.9502566825986</v>
      </c>
      <c r="G12" s="2">
        <f>G7*$A$12</f>
        <v>2326.333598726115</v>
      </c>
      <c r="H12" s="2">
        <f>H7*$A$12</f>
        <v>2656.853830416004</v>
      </c>
      <c r="I12" s="2">
        <f>I7*$A$12</f>
        <v>3096.8468468468473</v>
      </c>
      <c r="J12" s="2">
        <f>J7*$A$12</f>
        <v>3711.495712924738</v>
      </c>
      <c r="K12" s="2">
        <f>K7*$A$12</f>
        <v>4630.546751188589</v>
      </c>
      <c r="L12" s="2">
        <f>L7*$A$12</f>
        <v>6154.555028962613</v>
      </c>
      <c r="M12" s="2">
        <f>M7*$A$12</f>
        <v>9173.86185243328</v>
      </c>
    </row>
    <row r="13" spans="1:13" ht="12.75">
      <c r="A13">
        <v>13</v>
      </c>
      <c r="B13" s="1">
        <f>$B$7*A13</f>
        <v>2423.670819442007</v>
      </c>
      <c r="C13">
        <v>2434</v>
      </c>
      <c r="D13" s="2">
        <f>D7*$A$13</f>
        <v>2002.1017538773733</v>
      </c>
      <c r="E13" s="2">
        <f>E7*$A$13</f>
        <v>2201.5460631176284</v>
      </c>
      <c r="F13" s="2">
        <f>F7*$A$13</f>
        <v>2445.1230306248895</v>
      </c>
      <c r="G13" s="2">
        <f>G7*$A$13</f>
        <v>2749.3033439490446</v>
      </c>
      <c r="H13" s="2">
        <f>H7*$A$13</f>
        <v>3139.918163218914</v>
      </c>
      <c r="I13" s="2">
        <f>I7*$A$13</f>
        <v>3659.9099099099108</v>
      </c>
      <c r="J13" s="2">
        <f>J7*$A$13</f>
        <v>4386.313115274691</v>
      </c>
      <c r="K13" s="2">
        <f>K7*$A$13</f>
        <v>5472.464342313787</v>
      </c>
      <c r="L13" s="2">
        <f>L7*$A$13</f>
        <v>7273.565034228542</v>
      </c>
      <c r="M13" s="2">
        <f>M7*$A$13</f>
        <v>10841.836734693876</v>
      </c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2000-03-14T04:30:02Z</cp:lastPrinted>
  <dcterms:created xsi:type="dcterms:W3CDTF">2000-03-14T03:32:35Z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